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790" yWindow="4800" windowWidth="13695" windowHeight="11085"/>
  </bookViews>
  <sheets>
    <sheet name="среднегодовая 2026" sheetId="3" r:id="rId1"/>
    <sheet name="среднегодовая по инообластным" sheetId="4" r:id="rId2"/>
  </sheets>
  <definedNames>
    <definedName name="_xlnm.Print_Area" localSheetId="0">'среднегодовая 2026'!$A$1:$E$48</definedName>
  </definedNames>
  <calcPr calcId="144525" iterateDelta="1E-4"/>
</workbook>
</file>

<file path=xl/calcChain.xml><?xml version="1.0" encoding="utf-8"?>
<calcChain xmlns="http://schemas.openxmlformats.org/spreadsheetml/2006/main">
  <c r="D36" i="4" l="1"/>
  <c r="C36" i="4"/>
  <c r="D31" i="4"/>
  <c r="D7" i="4"/>
  <c r="C7" i="4"/>
  <c r="C40" i="4" l="1"/>
  <c r="C43" i="3"/>
  <c r="C11" i="3"/>
  <c r="D38" i="3" l="1"/>
  <c r="D43" i="3" l="1"/>
  <c r="D11" i="3"/>
  <c r="C47" i="3" l="1"/>
</calcChain>
</file>

<file path=xl/sharedStrings.xml><?xml version="1.0" encoding="utf-8"?>
<sst xmlns="http://schemas.openxmlformats.org/spreadsheetml/2006/main" count="82" uniqueCount="38">
  <si>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</si>
  <si>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</si>
  <si>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</si>
  <si>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</si>
  <si>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</si>
  <si>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</si>
  <si>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</si>
  <si>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</si>
  <si>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</si>
  <si>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</si>
  <si>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</si>
  <si>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</si>
  <si>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</si>
  <si>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</si>
  <si>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</si>
  <si>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</si>
  <si>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</si>
  <si>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</si>
  <si>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</si>
  <si>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</si>
  <si>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УЗИ сердечно-сосудистой системы</t>
  </si>
  <si>
    <t>Эндоскопические диагностические исследования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</si>
  <si>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</si>
  <si>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</si>
  <si>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</si>
  <si>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</si>
  <si>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</si>
  <si>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</si>
  <si>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</si>
  <si>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</si>
  <si>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Результативность</t>
  </si>
  <si>
    <t>Школы для больных с хроническими заболеваниями</t>
  </si>
  <si>
    <t>9 000 / 34 200 (УЕТ)</t>
  </si>
  <si>
    <t>1 472 / 5 305 (УЕТ)</t>
  </si>
  <si>
    <t>Объемы финансирования ОГБУЗ "Смидовичская РБ" медицинской помощи лицам, застрахованным за пределами Еврейской автономной области на период с 01 января по 31 декабря 2026 года</t>
  </si>
  <si>
    <t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2026 года</t>
  </si>
  <si>
    <t>Приложение № 3</t>
  </si>
  <si>
    <t>от "24" декабря 2025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</si>
</sst>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/>
    <xf numFmtId="0" fontId="2" fillId="0" borderId="1" xfId="0" applyFont="1" applyBorder="1"/>
    <xf numFmtId="3" fontId="2" fillId="0" borderId="1" xfId="0" applyNumberFormat="1" applyFont="1" applyBorder="1"/>
    <xf numFmtId="0" fontId="9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abSelected="1" view="pageBreakPreview" zoomScaleNormal="100" zoomScaleSheetLayoutView="100" workbookViewId="0">
      <selection activeCell="C4" sqref="C4"/>
    </sheetView>
  </sheetViews>
  <sheetFormatPr defaultRowHeight="15" x14ac:dyDescent="0.25"/>
  <cols>
    <col min="1" max="1" width="11.5703125" style="10" customWidth="1"/>
    <col min="2" max="2" width="47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9"/>
      <c r="D1" s="35" t="s">
        <v>36</v>
      </c>
      <c r="E1" s="35"/>
    </row>
    <row r="2" spans="1:13" x14ac:dyDescent="0.25">
      <c r="C2" s="35" t="s">
        <v>7</v>
      </c>
      <c r="D2" s="35"/>
      <c r="E2" s="35"/>
    </row>
    <row r="3" spans="1:13" x14ac:dyDescent="0.25">
      <c r="C3" s="35" t="s">
        <v>37</v>
      </c>
      <c r="D3" s="35"/>
      <c r="E3" s="35"/>
    </row>
    <row r="4" spans="1:13" x14ac:dyDescent="0.25">
      <c r="C4" s="26"/>
      <c r="D4" s="26"/>
      <c r="E4" s="26"/>
    </row>
    <row r="5" spans="1:13" ht="65.25" customHeight="1" x14ac:dyDescent="0.25">
      <c r="A5" s="36" t="s">
        <v>35</v>
      </c>
      <c r="B5" s="36"/>
      <c r="C5" s="36"/>
      <c r="D5" s="36"/>
      <c r="E5" s="3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1176</v>
      </c>
      <c r="D10" s="13">
        <v>49442043</v>
      </c>
    </row>
    <row r="11" spans="1:13" ht="15.75" x14ac:dyDescent="0.25">
      <c r="B11" s="2" t="s">
        <v>0</v>
      </c>
      <c r="C11" s="28">
        <f>C10</f>
        <v>1176</v>
      </c>
      <c r="D11" s="15">
        <f>D10</f>
        <v>49442043</v>
      </c>
    </row>
    <row r="13" spans="1:13" x14ac:dyDescent="0.25">
      <c r="B13" s="6" t="s">
        <v>1</v>
      </c>
      <c r="C13" s="6" t="s">
        <v>15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31.5" x14ac:dyDescent="0.25">
      <c r="B15" s="25" t="s">
        <v>22</v>
      </c>
      <c r="C15" s="24">
        <v>46328</v>
      </c>
      <c r="D15" s="21">
        <v>11860653</v>
      </c>
    </row>
    <row r="16" spans="1:13" s="23" customFormat="1" ht="31.5" x14ac:dyDescent="0.25">
      <c r="B16" s="25" t="s">
        <v>23</v>
      </c>
      <c r="C16" s="24">
        <v>4472</v>
      </c>
      <c r="D16" s="21">
        <v>2153958</v>
      </c>
    </row>
    <row r="17" spans="2:4" s="23" customFormat="1" ht="31.5" x14ac:dyDescent="0.25">
      <c r="B17" s="25" t="s">
        <v>24</v>
      </c>
      <c r="C17" s="24">
        <v>1232</v>
      </c>
      <c r="D17" s="31">
        <v>1689897</v>
      </c>
    </row>
    <row r="18" spans="2:4" s="23" customFormat="1" ht="31.5" x14ac:dyDescent="0.25">
      <c r="B18" s="25" t="s">
        <v>25</v>
      </c>
      <c r="C18" s="24">
        <v>118</v>
      </c>
      <c r="D18" s="31">
        <v>382213</v>
      </c>
    </row>
    <row r="19" spans="2:4" s="23" customFormat="1" ht="15.75" x14ac:dyDescent="0.25">
      <c r="B19" s="25" t="s">
        <v>30</v>
      </c>
      <c r="C19" s="24"/>
      <c r="D19" s="32">
        <v>511199</v>
      </c>
    </row>
    <row r="20" spans="2:4" s="23" customFormat="1" ht="78.75" x14ac:dyDescent="0.25">
      <c r="B20" s="25" t="s">
        <v>26</v>
      </c>
      <c r="C20" s="24">
        <v>212</v>
      </c>
      <c r="D20" s="31">
        <v>440061</v>
      </c>
    </row>
    <row r="21" spans="2:4" s="23" customFormat="1" ht="31.5" x14ac:dyDescent="0.25">
      <c r="B21" s="25" t="s">
        <v>27</v>
      </c>
      <c r="C21" s="24">
        <v>404</v>
      </c>
      <c r="D21" s="31">
        <v>793654</v>
      </c>
    </row>
    <row r="22" spans="2:4" s="23" customFormat="1" ht="47.25" x14ac:dyDescent="0.25">
      <c r="B22" s="25" t="s">
        <v>28</v>
      </c>
      <c r="C22" s="24">
        <v>844</v>
      </c>
      <c r="D22" s="30">
        <v>3690069</v>
      </c>
    </row>
    <row r="23" spans="2:4" s="23" customFormat="1" ht="31.5" x14ac:dyDescent="0.25">
      <c r="B23" s="25" t="s">
        <v>31</v>
      </c>
      <c r="C23" s="24">
        <v>1360</v>
      </c>
      <c r="D23" s="34">
        <v>2700770</v>
      </c>
    </row>
    <row r="24" spans="2:4" s="23" customFormat="1" ht="31.5" x14ac:dyDescent="0.25">
      <c r="B24" s="25" t="s">
        <v>14</v>
      </c>
      <c r="C24" s="24">
        <v>7300</v>
      </c>
      <c r="D24" s="43">
        <v>7257690</v>
      </c>
    </row>
    <row r="25" spans="2:4" s="23" customFormat="1" ht="15.75" x14ac:dyDescent="0.25">
      <c r="B25" s="25" t="s">
        <v>16</v>
      </c>
      <c r="C25" s="24">
        <v>2250</v>
      </c>
      <c r="D25" s="44"/>
    </row>
    <row r="26" spans="2:4" s="23" customFormat="1" ht="15.75" x14ac:dyDescent="0.25">
      <c r="B26" s="25" t="s">
        <v>18</v>
      </c>
      <c r="C26" s="24">
        <v>410</v>
      </c>
      <c r="D26" s="45"/>
    </row>
    <row r="27" spans="2:4" ht="15.75" x14ac:dyDescent="0.25">
      <c r="B27" s="3" t="s">
        <v>11</v>
      </c>
      <c r="C27" s="24">
        <v>5108</v>
      </c>
      <c r="D27" s="17">
        <v>28744576</v>
      </c>
    </row>
    <row r="28" spans="2:4" s="23" customFormat="1" ht="15.75" x14ac:dyDescent="0.25">
      <c r="B28" s="3" t="s">
        <v>19</v>
      </c>
      <c r="C28" s="24">
        <v>600</v>
      </c>
      <c r="D28" s="17">
        <v>1242996</v>
      </c>
    </row>
    <row r="29" spans="2:4" s="23" customFormat="1" ht="15.75" x14ac:dyDescent="0.25">
      <c r="B29" s="25" t="s">
        <v>29</v>
      </c>
      <c r="C29" s="24">
        <v>2594</v>
      </c>
      <c r="D29" s="17">
        <v>7045668</v>
      </c>
    </row>
    <row r="30" spans="2:4" s="23" customFormat="1" ht="15.75" x14ac:dyDescent="0.25">
      <c r="B30" s="3" t="s">
        <v>10</v>
      </c>
      <c r="C30" s="24">
        <v>2395</v>
      </c>
      <c r="D30" s="17">
        <v>9167748</v>
      </c>
    </row>
    <row r="31" spans="2:4" ht="15.75" x14ac:dyDescent="0.25">
      <c r="B31" s="3" t="s">
        <v>6</v>
      </c>
      <c r="C31" s="24">
        <v>4784</v>
      </c>
      <c r="D31" s="17">
        <v>6481985</v>
      </c>
    </row>
    <row r="32" spans="2:4" ht="31.5" x14ac:dyDescent="0.25">
      <c r="B32" s="22" t="s">
        <v>13</v>
      </c>
      <c r="C32" s="14" t="s">
        <v>32</v>
      </c>
      <c r="D32" s="18">
        <v>10013093</v>
      </c>
    </row>
    <row r="33" spans="2:5" s="23" customFormat="1" ht="31.5" x14ac:dyDescent="0.25">
      <c r="B33" s="22" t="s">
        <v>17</v>
      </c>
      <c r="C33" s="24">
        <v>8000</v>
      </c>
      <c r="D33" s="18">
        <v>1019520</v>
      </c>
    </row>
    <row r="34" spans="2:5" s="23" customFormat="1" ht="15.75" x14ac:dyDescent="0.25">
      <c r="B34" s="3" t="s">
        <v>12</v>
      </c>
      <c r="C34" s="24">
        <v>4000</v>
      </c>
      <c r="D34" s="17">
        <v>389152</v>
      </c>
    </row>
    <row r="35" spans="2:5" s="23" customFormat="1" ht="15.75" x14ac:dyDescent="0.25">
      <c r="B35" s="3" t="s">
        <v>20</v>
      </c>
      <c r="C35" s="24">
        <v>500</v>
      </c>
      <c r="D35" s="17">
        <v>590198</v>
      </c>
    </row>
    <row r="36" spans="2:5" s="23" customFormat="1" ht="31.5" x14ac:dyDescent="0.25">
      <c r="B36" s="25" t="s">
        <v>21</v>
      </c>
      <c r="C36" s="24">
        <v>280</v>
      </c>
      <c r="D36" s="21">
        <v>262172</v>
      </c>
    </row>
    <row r="37" spans="2:5" ht="15.75" x14ac:dyDescent="0.25">
      <c r="B37" s="22" t="s">
        <v>9</v>
      </c>
      <c r="C37" s="24">
        <v>105</v>
      </c>
      <c r="D37" s="21">
        <v>105200</v>
      </c>
    </row>
    <row r="38" spans="2:5" ht="15.75" x14ac:dyDescent="0.25">
      <c r="B38" s="2" t="s">
        <v>0</v>
      </c>
      <c r="C38" s="11"/>
      <c r="D38" s="15">
        <f>SUM(D15:D37)</f>
        <v>96542472</v>
      </c>
    </row>
    <row r="40" spans="2:5" ht="28.5" x14ac:dyDescent="0.25">
      <c r="B40" s="5" t="s">
        <v>3</v>
      </c>
      <c r="C40" s="6" t="s">
        <v>8</v>
      </c>
      <c r="D40" s="7" t="s">
        <v>2</v>
      </c>
    </row>
    <row r="41" spans="2:5" ht="15.75" x14ac:dyDescent="0.25">
      <c r="B41" s="8">
        <v>1</v>
      </c>
      <c r="C41" s="8">
        <v>2</v>
      </c>
      <c r="D41" s="8">
        <v>3</v>
      </c>
    </row>
    <row r="42" spans="2:5" ht="15.75" x14ac:dyDescent="0.25">
      <c r="B42" s="3" t="s">
        <v>3</v>
      </c>
      <c r="C42" s="16">
        <v>630</v>
      </c>
      <c r="D42" s="13">
        <v>11130527</v>
      </c>
    </row>
    <row r="43" spans="2:5" ht="15.75" x14ac:dyDescent="0.25">
      <c r="B43" s="2" t="s">
        <v>0</v>
      </c>
      <c r="C43" s="27">
        <f>C42</f>
        <v>630</v>
      </c>
      <c r="D43" s="15">
        <f>D42</f>
        <v>11130527</v>
      </c>
    </row>
    <row r="44" spans="2:5" ht="15.75" x14ac:dyDescent="0.25">
      <c r="B44" s="4"/>
      <c r="C44" s="12"/>
      <c r="D44" s="12"/>
    </row>
    <row r="45" spans="2:5" ht="15.75" thickBot="1" x14ac:dyDescent="0.3"/>
    <row r="46" spans="2:5" ht="15.75" x14ac:dyDescent="0.25">
      <c r="B46" s="37" t="s">
        <v>4</v>
      </c>
      <c r="C46" s="39" t="s">
        <v>2</v>
      </c>
      <c r="D46" s="40"/>
      <c r="E46" s="9"/>
    </row>
    <row r="47" spans="2:5" ht="16.5" thickBot="1" x14ac:dyDescent="0.3">
      <c r="B47" s="38"/>
      <c r="C47" s="41">
        <f>D11+D38+D43</f>
        <v>157115042</v>
      </c>
      <c r="D47" s="42"/>
      <c r="E47" s="20"/>
    </row>
  </sheetData>
  <mergeCells count="8">
    <mergeCell ref="D1:E1"/>
    <mergeCell ref="C2:E2"/>
    <mergeCell ref="C3:E3"/>
    <mergeCell ref="A5:E5"/>
    <mergeCell ref="B46:B47"/>
    <mergeCell ref="C46:D46"/>
    <mergeCell ref="C47:D47"/>
    <mergeCell ref="D24:D26"/>
  </mergeCells>
  <pageMargins left="0.7" right="0.7" top="0.75" bottom="0.75" header="0.3" footer="0.3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workbookViewId="0">
      <selection activeCell="A2" sqref="A2"/>
    </sheetView>
  </sheetViews>
  <sheetFormatPr defaultRowHeight="15" x14ac:dyDescent="0.25"/>
  <cols>
    <col min="1" max="1" width="11.5703125" style="23" customWidth="1"/>
    <col min="2" max="2" width="47" style="23" customWidth="1"/>
    <col min="3" max="3" width="20.28515625" style="23" customWidth="1"/>
    <col min="4" max="4" width="27.42578125" style="23" customWidth="1"/>
    <col min="5" max="5" width="10.85546875" style="23" bestFit="1" customWidth="1"/>
    <col min="6" max="16384" width="9.140625" style="23"/>
  </cols>
  <sheetData>
    <row r="1" spans="1:13" ht="65.25" customHeight="1" x14ac:dyDescent="0.25">
      <c r="A1" s="36" t="s">
        <v>34</v>
      </c>
      <c r="B1" s="36"/>
      <c r="C1" s="36"/>
      <c r="D1" s="36"/>
      <c r="E1" s="36"/>
      <c r="F1" s="1"/>
      <c r="G1" s="1"/>
      <c r="H1" s="1"/>
      <c r="I1" s="1"/>
      <c r="J1" s="1"/>
      <c r="K1" s="1"/>
      <c r="L1" s="1"/>
      <c r="M1" s="1"/>
    </row>
    <row r="2" spans="1:13" ht="15.75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4" spans="1:13" ht="28.5" x14ac:dyDescent="0.25">
      <c r="B4" s="6" t="s">
        <v>5</v>
      </c>
      <c r="C4" s="6" t="s">
        <v>8</v>
      </c>
      <c r="D4" s="6" t="s">
        <v>2</v>
      </c>
      <c r="E4" s="4"/>
      <c r="F4" s="4"/>
    </row>
    <row r="5" spans="1:13" ht="15.75" x14ac:dyDescent="0.25">
      <c r="B5" s="5">
        <v>1</v>
      </c>
      <c r="C5" s="5">
        <v>2</v>
      </c>
      <c r="D5" s="5">
        <v>3</v>
      </c>
      <c r="E5" s="4"/>
      <c r="F5" s="4"/>
    </row>
    <row r="6" spans="1:13" ht="15.75" x14ac:dyDescent="0.25">
      <c r="B6" s="3" t="s">
        <v>5</v>
      </c>
      <c r="C6" s="19">
        <v>172</v>
      </c>
      <c r="D6" s="13">
        <v>7205303</v>
      </c>
    </row>
    <row r="7" spans="1:13" ht="15.75" x14ac:dyDescent="0.25">
      <c r="B7" s="2" t="s">
        <v>0</v>
      </c>
      <c r="C7" s="28">
        <f>C6</f>
        <v>172</v>
      </c>
      <c r="D7" s="15">
        <f>D6</f>
        <v>7205303</v>
      </c>
    </row>
    <row r="9" spans="1:13" x14ac:dyDescent="0.25">
      <c r="B9" s="6" t="s">
        <v>1</v>
      </c>
      <c r="C9" s="6" t="s">
        <v>15</v>
      </c>
      <c r="D9" s="7" t="s">
        <v>2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31.5" x14ac:dyDescent="0.25">
      <c r="B11" s="25" t="s">
        <v>22</v>
      </c>
      <c r="C11" s="24">
        <v>8877</v>
      </c>
      <c r="D11" s="21">
        <v>5116140</v>
      </c>
    </row>
    <row r="12" spans="1:13" ht="31.5" x14ac:dyDescent="0.25">
      <c r="B12" s="25" t="s">
        <v>23</v>
      </c>
      <c r="C12" s="24">
        <v>1030</v>
      </c>
      <c r="D12" s="21">
        <v>1528508</v>
      </c>
    </row>
    <row r="13" spans="1:13" ht="31.5" x14ac:dyDescent="0.25">
      <c r="B13" s="25" t="s">
        <v>24</v>
      </c>
      <c r="C13" s="24">
        <v>545</v>
      </c>
      <c r="D13" s="33">
        <v>141525</v>
      </c>
    </row>
    <row r="14" spans="1:13" ht="31.5" x14ac:dyDescent="0.25">
      <c r="B14" s="25" t="s">
        <v>25</v>
      </c>
      <c r="C14" s="24">
        <v>7</v>
      </c>
      <c r="D14" s="33">
        <v>6270</v>
      </c>
    </row>
    <row r="15" spans="1:13" ht="78.75" x14ac:dyDescent="0.25">
      <c r="B15" s="25" t="s">
        <v>26</v>
      </c>
      <c r="C15" s="24">
        <v>2</v>
      </c>
      <c r="D15" s="33">
        <v>3564</v>
      </c>
    </row>
    <row r="16" spans="1:13" ht="31.5" x14ac:dyDescent="0.25">
      <c r="B16" s="25" t="s">
        <v>27</v>
      </c>
      <c r="C16" s="24">
        <v>6</v>
      </c>
      <c r="D16" s="33">
        <v>9829</v>
      </c>
    </row>
    <row r="17" spans="2:4" ht="47.25" x14ac:dyDescent="0.25">
      <c r="B17" s="25" t="s">
        <v>28</v>
      </c>
      <c r="C17" s="24">
        <v>9</v>
      </c>
      <c r="D17" s="33">
        <v>33091</v>
      </c>
    </row>
    <row r="18" spans="2:4" ht="31.5" x14ac:dyDescent="0.25">
      <c r="B18" s="25" t="s">
        <v>14</v>
      </c>
      <c r="C18" s="24">
        <v>312</v>
      </c>
      <c r="D18" s="43">
        <v>373265</v>
      </c>
    </row>
    <row r="19" spans="2:4" ht="15.75" x14ac:dyDescent="0.25">
      <c r="B19" s="25" t="s">
        <v>16</v>
      </c>
      <c r="C19" s="24">
        <v>168</v>
      </c>
      <c r="D19" s="44"/>
    </row>
    <row r="20" spans="2:4" ht="15.75" x14ac:dyDescent="0.25">
      <c r="B20" s="25" t="s">
        <v>18</v>
      </c>
      <c r="C20" s="24">
        <v>9</v>
      </c>
      <c r="D20" s="45"/>
    </row>
    <row r="21" spans="2:4" ht="15.75" x14ac:dyDescent="0.25">
      <c r="B21" s="3" t="s">
        <v>11</v>
      </c>
      <c r="C21" s="24">
        <v>85</v>
      </c>
      <c r="D21" s="17">
        <v>596987</v>
      </c>
    </row>
    <row r="22" spans="2:4" ht="15.75" x14ac:dyDescent="0.25">
      <c r="B22" s="3" t="s">
        <v>19</v>
      </c>
      <c r="C22" s="24">
        <v>1</v>
      </c>
      <c r="D22" s="17">
        <v>1612</v>
      </c>
    </row>
    <row r="23" spans="2:4" ht="15.75" x14ac:dyDescent="0.25">
      <c r="B23" s="3" t="s">
        <v>10</v>
      </c>
      <c r="C23" s="24">
        <v>297</v>
      </c>
      <c r="D23" s="17">
        <v>793462</v>
      </c>
    </row>
    <row r="24" spans="2:4" ht="15.75" x14ac:dyDescent="0.25">
      <c r="B24" s="3" t="s">
        <v>6</v>
      </c>
      <c r="C24" s="24">
        <v>742</v>
      </c>
      <c r="D24" s="17">
        <v>888701</v>
      </c>
    </row>
    <row r="25" spans="2:4" ht="31.5" x14ac:dyDescent="0.25">
      <c r="B25" s="22" t="s">
        <v>13</v>
      </c>
      <c r="C25" s="14" t="s">
        <v>33</v>
      </c>
      <c r="D25" s="18">
        <v>1554264</v>
      </c>
    </row>
    <row r="26" spans="2:4" ht="31.5" x14ac:dyDescent="0.25">
      <c r="B26" s="22" t="s">
        <v>17</v>
      </c>
      <c r="C26" s="24">
        <v>815</v>
      </c>
      <c r="D26" s="18">
        <v>103864.13</v>
      </c>
    </row>
    <row r="27" spans="2:4" ht="15.75" x14ac:dyDescent="0.25">
      <c r="B27" s="3" t="s">
        <v>12</v>
      </c>
      <c r="C27" s="24">
        <v>580</v>
      </c>
      <c r="D27" s="17">
        <v>53709.78</v>
      </c>
    </row>
    <row r="28" spans="2:4" ht="15.75" x14ac:dyDescent="0.25">
      <c r="B28" s="3" t="s">
        <v>20</v>
      </c>
      <c r="C28" s="24">
        <v>15</v>
      </c>
      <c r="D28" s="17">
        <v>22076.69</v>
      </c>
    </row>
    <row r="29" spans="2:4" ht="31.5" x14ac:dyDescent="0.25">
      <c r="B29" s="25" t="s">
        <v>21</v>
      </c>
      <c r="C29" s="24">
        <v>22</v>
      </c>
      <c r="D29" s="21">
        <v>23930.7</v>
      </c>
    </row>
    <row r="30" spans="2:4" ht="15.75" x14ac:dyDescent="0.25">
      <c r="B30" s="22" t="s">
        <v>9</v>
      </c>
      <c r="C30" s="24">
        <v>14</v>
      </c>
      <c r="D30" s="21">
        <v>15434.04</v>
      </c>
    </row>
    <row r="31" spans="2:4" ht="15.75" x14ac:dyDescent="0.25">
      <c r="B31" s="2" t="s">
        <v>0</v>
      </c>
      <c r="C31" s="11"/>
      <c r="D31" s="15">
        <f>SUM(D11:D30)</f>
        <v>11266233.339999998</v>
      </c>
    </row>
    <row r="33" spans="2:5" ht="28.5" x14ac:dyDescent="0.25">
      <c r="B33" s="5" t="s">
        <v>3</v>
      </c>
      <c r="C33" s="6" t="s">
        <v>8</v>
      </c>
      <c r="D33" s="7" t="s">
        <v>2</v>
      </c>
    </row>
    <row r="34" spans="2:5" ht="15.75" x14ac:dyDescent="0.25">
      <c r="B34" s="8">
        <v>1</v>
      </c>
      <c r="C34" s="8">
        <v>2</v>
      </c>
      <c r="D34" s="8">
        <v>3</v>
      </c>
    </row>
    <row r="35" spans="2:5" ht="15.75" x14ac:dyDescent="0.25">
      <c r="B35" s="3" t="s">
        <v>3</v>
      </c>
      <c r="C35" s="16">
        <v>69</v>
      </c>
      <c r="D35" s="13">
        <v>1314697</v>
      </c>
    </row>
    <row r="36" spans="2:5" ht="15.75" x14ac:dyDescent="0.25">
      <c r="B36" s="2" t="s">
        <v>0</v>
      </c>
      <c r="C36" s="27">
        <f>C35</f>
        <v>69</v>
      </c>
      <c r="D36" s="15">
        <f>D35</f>
        <v>1314697</v>
      </c>
    </row>
    <row r="37" spans="2:5" ht="15.75" x14ac:dyDescent="0.25">
      <c r="B37" s="4"/>
      <c r="C37" s="12"/>
      <c r="D37" s="12"/>
    </row>
    <row r="38" spans="2:5" ht="15.75" thickBot="1" x14ac:dyDescent="0.3"/>
    <row r="39" spans="2:5" ht="15.75" x14ac:dyDescent="0.25">
      <c r="B39" s="37" t="s">
        <v>4</v>
      </c>
      <c r="C39" s="39" t="s">
        <v>2</v>
      </c>
      <c r="D39" s="40"/>
      <c r="E39" s="9"/>
    </row>
    <row r="40" spans="2:5" ht="16.5" thickBot="1" x14ac:dyDescent="0.3">
      <c r="B40" s="38"/>
      <c r="C40" s="41">
        <f>D7+D31+D36</f>
        <v>19786233.339999996</v>
      </c>
      <c r="D40" s="42"/>
      <c r="E40" s="20"/>
    </row>
  </sheetData>
  <mergeCells count="5">
    <mergeCell ref="A1:E1"/>
    <mergeCell ref="D18:D20"/>
    <mergeCell ref="B39:B40"/>
    <mergeCell ref="C39:D39"/>
    <mergeCell ref="C40:D40"/>
  </mergeCells>
  <pageMargins left="0.7" right="0.7" top="0.75" bottom="0.75" header="0.3" footer="0.3"/>
  <pageSetup paperSize="9" scale="7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2026</vt:lpstr>
      <vt:lpstr>среднегодовая по инообластным</vt:lpstr>
      <vt:lpstr>'среднегодовая 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2025-01-30T02:23:32Z</cp:lastPrinted>
  <dcterms:created xsi:type="dcterms:W3CDTF">2013-02-07T03:49:39Z</dcterms:created>
  <dcterms:modified xsi:type="dcterms:W3CDTF">2025-12-25T23:38:41Z</dcterms:modified>
</cp:coreProperties>
</file>